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00" windowHeight="12780" activeTab="0"/>
  </bookViews>
  <sheets>
    <sheet name="Расходы по ГП" sheetId="1" r:id="rId1"/>
  </sheets>
  <definedNames>
    <definedName name="_xlnm.Print_Titles" localSheetId="0">'Расходы по ГП'!$4:$5</definedName>
    <definedName name="_xlnm.Print_Area" localSheetId="0">'Расходы по ГП'!$A$1:$G$38</definedName>
  </definedNames>
  <calcPr fullCalcOnLoad="1" fullPrecision="0"/>
</workbook>
</file>

<file path=xl/sharedStrings.xml><?xml version="1.0" encoding="utf-8"?>
<sst xmlns="http://schemas.openxmlformats.org/spreadsheetml/2006/main" count="76" uniqueCount="74">
  <si>
    <t xml:space="preserve">Государственная программа Забайкальского края "Экономическое развитие" </t>
  </si>
  <si>
    <t xml:space="preserve">Государственная программа Забайкальского края "Воспроизводство и использование природных ресурсов" </t>
  </si>
  <si>
    <t xml:space="preserve">Государственная программа Забайкальского края "Развитие территорий и жилищная политика Забайкальского края" </t>
  </si>
  <si>
    <t xml:space="preserve">Государственная программа Забайкальского края "Развитие здравоохранения Забайкальского края" </t>
  </si>
  <si>
    <t xml:space="preserve">Государственная программа Забайкальского края "Обеспечение градостроительной деятельности на территории Забайкальского края" </t>
  </si>
  <si>
    <t xml:space="preserve">Государственная программа Забайкальского края "Развитие жилищно-коммунального хозяйства Забайкальского края" </t>
  </si>
  <si>
    <t>Непрограммная деятельность</t>
  </si>
  <si>
    <t>Итого</t>
  </si>
  <si>
    <t>Наименование</t>
  </si>
  <si>
    <t>01 0 00 00000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</si>
  <si>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</si>
  <si>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</si>
  <si>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</si>
  <si>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</si>
  <si>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</si>
  <si>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</si>
  <si>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</si>
  <si>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</si>
  <si>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</si>
  <si>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</si>
  <si>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21 0 00 00000</t>
  </si>
  <si>
    <t>22 0 00 00000</t>
  </si>
  <si>
    <t>23 0 00 00000</t>
  </si>
  <si>
    <t>24 0 00 00000</t>
  </si>
  <si>
    <t>25 0 00 00000</t>
  </si>
  <si>
    <t>26 0 00 00000</t>
  </si>
  <si>
    <t>27 0 00 00000</t>
  </si>
  <si>
    <t>28 0 00 00000</t>
  </si>
  <si>
    <t>29 0 00 00000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</si>
  <si>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</si>
  <si>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</si>
  <si>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</si>
  <si>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</si>
  <si>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</si>
  <si>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</si>
  <si>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</si>
  <si>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</si>
  <si>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 xml:space="preserve">Код целевой статьи расходов </t>
  </si>
  <si>
    <t xml:space="preserve">Государственная программа Забайкальского края "Управление государственными финансами и государственным долгом" 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</si>
  <si>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</si>
  <si>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"Содействие занятости населения"</t>
  </si>
  <si>
    <t xml:space="preserve"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 </t>
  </si>
  <si>
    <t xml:space="preserve">Государственная программа Забайкальского края "Развитие информационного общества и формирование электронного правительства в Забайкальском крае" </t>
  </si>
  <si>
    <t xml:space="preserve">Государственная программа Забайкальского края "Охрана окружающей среды" </t>
  </si>
  <si>
    <t xml:space="preserve">Государственная программа Забайкальского края "Развитие лесного хозяйства Забайкальского края" </t>
  </si>
  <si>
    <t xml:space="preserve">Государственная программа Забайкальского края "Управление государственной собственностью Забайкальского края" </t>
  </si>
  <si>
    <t xml:space="preserve">Государственная программа Забайкальского края "Развитие международной, внешнеэкономической деятельности и туризма в Забайкальском крае" </t>
  </si>
  <si>
    <t>Государственная программа Забайкальского края "Развитие транспортной системы Забайкальского края"</t>
  </si>
  <si>
    <t xml:space="preserve">Государственная программа Забайкальского края "Развитие образования Забайкальского края на 2014–2025 годы" </t>
  </si>
  <si>
    <t>Государственная программа Забайкальского края "Развитие культуры в Забайкальском крае"</t>
  </si>
  <si>
    <t xml:space="preserve">Государственная программа Забайкальского края "Социальная поддержка граждан" </t>
  </si>
  <si>
    <t>Государственная программа Забайкальского края "Развитие физической культуры и спорта в Забайкальском крае"</t>
  </si>
  <si>
    <t xml:space="preserve">Государственная программа Забайкальского края "Совершенствование государственного управления Забайкальского края" </t>
  </si>
  <si>
    <t>Государственная программа Забайкальского края "Энергосбережение и повышение энергетической эффективности в Забайкальском крае"</t>
  </si>
  <si>
    <t xml:space="preserve">Государственная программа Забайкальского края "Доступная среда" </t>
  </si>
  <si>
    <t xml:space="preserve"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 </t>
  </si>
  <si>
    <t xml:space="preserve"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 </t>
  </si>
  <si>
    <t xml:space="preserve">Государственная программа Забайкальского края "Сохранение, использование, популяризация и государственная охрана объектов культурного наследия" </t>
  </si>
  <si>
    <t>31 0 00 00000</t>
  </si>
  <si>
    <t>88 0 00 00000</t>
  </si>
  <si>
    <t>Государственная программа Забайкальского края "Комплексное развитие сельских территорий"</t>
  </si>
  <si>
    <t>32 0 00 00000</t>
  </si>
  <si>
    <t>Фактически исполнено по состоянию на 01.10.2021 г.,                         тыс. руб.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</si>
  <si>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</si>
  <si>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 xml:space="preserve">Государственная программа Забайкальского края "Комплексные меры по улучшению наркологической ситуации в Забайкальском крае" </t>
  </si>
  <si>
    <t>Государственная программа Забайкальского края "Формирование современной городской среды"</t>
  </si>
  <si>
    <t>Утвержденные бюджетные назначения на 01.10.2022 г.,                     тыс. руб.</t>
  </si>
  <si>
    <t>Фактически исполнено по состоянию на 01.10.2022 г.,                         тыс. руб.</t>
  </si>
  <si>
    <t>% исполнения утвержденных бюджетных назначений по состоянию на 01.10.2022 г.
(гр.5/гр.4)</t>
  </si>
  <si>
    <t>Темп роста к девяти месяцам
2021 г., %
(гр.5/гр.3)</t>
  </si>
  <si>
    <t>Сведения об исполнении бюджета Забайкальского края по расходам в разрезе государственных программ  по состоянию на 01.10.2022 года (в сравнении с запланированными значениями на 2022 год и исполнением на 01.10.2021 года)</t>
  </si>
  <si>
    <t>Государственная программа Забайкальского края "Развитие дорожного хозяйства Забайкальского края"</t>
  </si>
  <si>
    <t>33 0 00 00000</t>
  </si>
  <si>
    <t>Х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</si>
</sst>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_-* #,##0.0\ _₽_-;\-* #,##0.0\ _₽_-;_-* &quot;-&quot;?\ _₽_-;_-@_-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#,##0.00000000000000"/>
    <numFmt numFmtId="187" formatCode="#,##0.000000000000000"/>
    <numFmt numFmtId="188" formatCode="#,##0.0_ ;\-#,##0.0\ "/>
    <numFmt numFmtId="189" formatCode="[$-FC19]d\ mmmm\ yyyy\ &quot;г.&quot;"/>
    <numFmt numFmtId="190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center" vertical="center" wrapTex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shrinkToFit="1"/>
      <protection/>
    </xf>
    <xf numFmtId="0" fontId="33" fillId="0" borderId="1">
      <alignment horizontal="left"/>
      <protection/>
    </xf>
    <xf numFmtId="4" fontId="33" fillId="20" borderId="1">
      <alignment horizontal="right" vertical="top" shrinkToFit="1"/>
      <protection/>
    </xf>
    <xf numFmtId="0" fontId="34" fillId="0" borderId="2">
      <alignment/>
      <protection/>
    </xf>
    <xf numFmtId="0" fontId="34" fillId="0" borderId="0">
      <alignment horizontal="left" wrapText="1"/>
      <protection/>
    </xf>
    <xf numFmtId="49" fontId="34" fillId="0" borderId="1">
      <alignment horizontal="left" vertical="top" wrapText="1"/>
      <protection/>
    </xf>
    <xf numFmtId="4" fontId="34" fillId="21" borderId="1">
      <alignment horizontal="right" vertical="top" shrinkToFit="1"/>
      <protection/>
    </xf>
    <xf numFmtId="4" fontId="36" fillId="22" borderId="1">
      <alignment horizontal="right" vertical="top" wrapText="1"/>
      <protection/>
    </xf>
    <xf numFmtId="4" fontId="36" fillId="22" borderId="2">
      <alignment horizontal="right" vertical="top" wrapText="1"/>
      <protection/>
    </xf>
    <xf numFmtId="4" fontId="36" fillId="23" borderId="2">
      <alignment horizontal="right" vertical="top" shrinkToFit="1"/>
      <protection/>
    </xf>
    <xf numFmtId="4" fontId="37" fillId="0" borderId="2">
      <alignment horizontal="right" vertical="top" shrinkToFit="1"/>
      <protection/>
    </xf>
    <xf numFmtId="4" fontId="36" fillId="24" borderId="3">
      <alignment horizontal="right" shrinkToFit="1"/>
      <protection/>
    </xf>
    <xf numFmtId="4" fontId="36" fillId="22" borderId="1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8" fillId="31" borderId="4" applyNumberFormat="0" applyAlignment="0" applyProtection="0"/>
    <xf numFmtId="0" fontId="39" fillId="32" borderId="5" applyNumberFormat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3" borderId="10" applyNumberFormat="0" applyAlignment="0" applyProtection="0"/>
    <xf numFmtId="0" fontId="46" fillId="0" borderId="0" applyNumberFormat="0" applyFill="0" applyBorder="0" applyAlignment="0" applyProtection="0"/>
    <xf numFmtId="0" fontId="47" fillId="34" borderId="0" applyNumberFormat="0" applyBorder="0" applyAlignment="0" applyProtection="0"/>
    <xf numFmtId="170" fontId="48" fillId="0" borderId="0">
      <alignment vertical="top" wrapText="1"/>
      <protection/>
    </xf>
    <xf numFmtId="0" fontId="22" fillId="0" borderId="0">
      <alignment/>
      <protection/>
    </xf>
    <xf numFmtId="0" fontId="49" fillId="35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53" fillId="37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73" applyFont="1" applyProtection="1">
      <alignment/>
      <protection locked="0"/>
    </xf>
    <xf numFmtId="0" fontId="48" fillId="0" borderId="0" xfId="34" applyNumberFormat="1" applyFont="1" applyProtection="1">
      <alignment/>
      <protection/>
    </xf>
    <xf numFmtId="0" fontId="48" fillId="0" borderId="0" xfId="42" applyNumberFormat="1" applyFont="1" applyBorder="1" applyProtection="1">
      <alignment/>
      <protection/>
    </xf>
    <xf numFmtId="49" fontId="2" fillId="38" borderId="13" xfId="73" applyNumberFormat="1" applyFont="1" applyFill="1" applyBorder="1" applyAlignment="1" applyProtection="1">
      <alignment vertical="center"/>
      <protection locked="0"/>
    </xf>
    <xf numFmtId="0" fontId="2" fillId="38" borderId="13" xfId="73" applyFont="1" applyFill="1" applyBorder="1" applyProtection="1">
      <alignment/>
      <protection locked="0"/>
    </xf>
    <xf numFmtId="173" fontId="54" fillId="0" borderId="0" xfId="45" applyNumberFormat="1" applyFont="1" applyFill="1" applyBorder="1" applyAlignment="1" applyProtection="1">
      <alignment horizontal="right" vertical="center" wrapText="1"/>
      <protection/>
    </xf>
    <xf numFmtId="49" fontId="54" fillId="38" borderId="13" xfId="44" applyNumberFormat="1" applyFont="1" applyFill="1" applyBorder="1" applyProtection="1">
      <alignment horizontal="left" vertical="top" wrapText="1"/>
      <protection/>
    </xf>
    <xf numFmtId="0" fontId="3" fillId="38" borderId="13" xfId="82" applyNumberFormat="1" applyFont="1" applyFill="1" applyBorder="1" applyAlignment="1">
      <alignment horizontal="left" vertical="center" wrapText="1"/>
    </xf>
    <xf numFmtId="0" fontId="55" fillId="38" borderId="13" xfId="40" applyNumberFormat="1" applyFont="1" applyFill="1" applyBorder="1" applyAlignment="1" applyProtection="1">
      <alignment horizontal="left" vertical="center"/>
      <protection/>
    </xf>
    <xf numFmtId="188" fontId="3" fillId="38" borderId="13" xfId="0" applyNumberFormat="1" applyFont="1" applyFill="1" applyBorder="1" applyAlignment="1">
      <alignment horizontal="right" vertical="center"/>
    </xf>
    <xf numFmtId="188" fontId="4" fillId="38" borderId="13" xfId="0" applyNumberFormat="1" applyFont="1" applyFill="1" applyBorder="1" applyAlignment="1">
      <alignment horizontal="right" vertical="center"/>
    </xf>
    <xf numFmtId="174" fontId="54" fillId="0" borderId="14" xfId="51" applyNumberFormat="1" applyFont="1" applyFill="1" applyBorder="1" applyAlignment="1" applyProtection="1">
      <alignment horizontal="center" vertical="center" shrinkToFit="1"/>
      <protection/>
    </xf>
    <xf numFmtId="190" fontId="54" fillId="0" borderId="14" xfId="51" applyNumberFormat="1" applyFont="1" applyFill="1" applyBorder="1" applyAlignment="1" applyProtection="1">
      <alignment horizontal="center" vertical="center" shrinkToFit="1"/>
      <protection/>
    </xf>
    <xf numFmtId="0" fontId="48" fillId="0" borderId="0" xfId="43" applyNumberFormat="1" applyFont="1" applyBorder="1" applyProtection="1">
      <alignment horizontal="left" wrapText="1"/>
      <protection/>
    </xf>
    <xf numFmtId="0" fontId="56" fillId="0" borderId="0" xfId="34" applyNumberFormat="1" applyFont="1" applyAlignment="1" applyProtection="1">
      <alignment horizontal="center" vertical="center" wrapText="1"/>
      <protection/>
    </xf>
    <xf numFmtId="0" fontId="55" fillId="38" borderId="13" xfId="38" applyNumberFormat="1" applyFont="1" applyFill="1" applyBorder="1" applyProtection="1">
      <alignment horizontal="center" vertical="center" wrapText="1"/>
      <protection/>
    </xf>
    <xf numFmtId="0" fontId="55" fillId="38" borderId="13" xfId="38" applyFont="1" applyFill="1" applyBorder="1" applyProtection="1">
      <alignment horizontal="center" vertical="center" wrapText="1"/>
      <protection locked="0"/>
    </xf>
    <xf numFmtId="0" fontId="48" fillId="0" borderId="0" xfId="34" applyNumberFormat="1" applyFont="1" applyBorder="1" applyAlignment="1" applyProtection="1">
      <alignment horizontal="right"/>
      <protection/>
    </xf>
    <xf numFmtId="0" fontId="55" fillId="38" borderId="13" xfId="33" applyNumberFormat="1" applyFont="1" applyFill="1" applyBorder="1" applyProtection="1">
      <alignment horizontal="center" vertical="center" wrapText="1"/>
      <protection/>
    </xf>
    <xf numFmtId="0" fontId="55" fillId="38" borderId="13" xfId="33" applyNumberFormat="1" applyFont="1" applyFill="1" applyBorder="1" applyAlignment="1" applyProtection="1">
      <alignment horizontal="center" vertical="center" wrapText="1"/>
      <protection/>
    </xf>
    <xf numFmtId="0" fontId="22" fillId="38" borderId="13" xfId="73" applyFill="1" applyBorder="1" applyAlignment="1">
      <alignment horizontal="center" vertical="center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xl23" xfId="34"/>
    <cellStyle name="xl25" xfId="35"/>
    <cellStyle name="xl26" xfId="36"/>
    <cellStyle name="xl27" xfId="37"/>
    <cellStyle name="xl29" xfId="38"/>
    <cellStyle name="xl31" xfId="39"/>
    <cellStyle name="xl33" xfId="40"/>
    <cellStyle name="xl34" xfId="41"/>
    <cellStyle name="xl36" xfId="42"/>
    <cellStyle name="xl37" xfId="43"/>
    <cellStyle name="xl38" xfId="44"/>
    <cellStyle name="xl39" xfId="45"/>
    <cellStyle name="xl48" xfId="46"/>
    <cellStyle name="xl49" xfId="47"/>
    <cellStyle name="xl50" xfId="48"/>
    <cellStyle name="xl52" xfId="49"/>
    <cellStyle name="xl54" xfId="50"/>
    <cellStyle name="xl57" xfId="51"/>
    <cellStyle name="xl59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view="pageBreakPreview" zoomScale="90" zoomScaleNormal="75" zoomScaleSheetLayoutView="90" zoomScalePageLayoutView="0" workbookViewId="0" topLeftCell="A1">
      <selection activeCell="E36" sqref="E36"/>
    </sheetView>
  </sheetViews>
  <sheetFormatPr defaultColWidth="9.00390625" defaultRowHeight="12.75"/>
  <cols>
    <col min="1" max="1" width="14.125" style="1" customWidth="1"/>
    <col min="2" max="2" width="68.375" style="1" customWidth="1"/>
    <col min="3" max="3" width="19.00390625" style="1" customWidth="1"/>
    <col min="4" max="5" width="18.75390625" style="1" customWidth="1"/>
    <col min="6" max="6" width="19.625" style="1" customWidth="1"/>
    <col min="7" max="7" width="16.125" style="1" customWidth="1"/>
    <col min="8" max="16384" width="9.125" style="1" customWidth="1"/>
  </cols>
  <sheetData>
    <row r="1" spans="1:7" ht="54" customHeight="1">
      <c r="A1" s="15" t="s">
        <v>70</v>
      </c>
      <c r="B1" s="15"/>
      <c r="C1" s="15"/>
      <c r="D1" s="15"/>
      <c r="E1" s="15"/>
      <c r="F1" s="15"/>
      <c r="G1" s="15"/>
    </row>
    <row r="2" spans="2:7" ht="6.75" customHeight="1">
      <c r="B2" s="2"/>
      <c r="C2" s="2"/>
      <c r="D2" s="2"/>
      <c r="E2" s="2"/>
      <c r="F2" s="2"/>
      <c r="G2" s="2"/>
    </row>
    <row r="3" spans="2:7" ht="12.75" customHeight="1">
      <c r="B3" s="18"/>
      <c r="C3" s="18"/>
      <c r="D3" s="18"/>
      <c r="E3" s="18"/>
      <c r="F3" s="18"/>
      <c r="G3" s="18"/>
    </row>
    <row r="4" spans="1:7" ht="15" customHeight="1">
      <c r="A4" s="16" t="s">
        <v>37</v>
      </c>
      <c r="B4" s="16" t="s">
        <v>8</v>
      </c>
      <c r="C4" s="19" t="s">
        <v>62</v>
      </c>
      <c r="D4" s="19" t="s">
        <v>66</v>
      </c>
      <c r="E4" s="19" t="s">
        <v>67</v>
      </c>
      <c r="F4" s="20" t="s">
        <v>68</v>
      </c>
      <c r="G4" s="19" t="s">
        <v>69</v>
      </c>
    </row>
    <row r="5" spans="1:7" ht="107.25" customHeight="1">
      <c r="A5" s="17"/>
      <c r="B5" s="17"/>
      <c r="C5" s="19"/>
      <c r="D5" s="19"/>
      <c r="E5" s="19"/>
      <c r="F5" s="21"/>
      <c r="G5" s="19"/>
    </row>
    <row r="6" spans="1:7" ht="33" customHeight="1">
      <c r="A6" s="4" t="s">
        <v>9</v>
      </c>
      <c r="B6" s="7" t="s">
        <v>38</v>
      </c>
      <c r="C6" s="12">
        <v>6311688.3</v>
      </c>
      <c r="D6" s="12">
        <v>7996890.9</v>
      </c>
      <c r="E6" s="12">
        <v>5894031.7</v>
      </c>
      <c r="F6" s="10">
        <f>E6/D6*100</f>
        <v>73.7</v>
      </c>
      <c r="G6" s="10">
        <f>E6/C6*100</f>
        <v>93.4</v>
      </c>
    </row>
    <row r="7" spans="1:7" ht="65.25" customHeight="1">
      <c r="A7" s="4" t="s">
        <v>29</v>
      </c>
      <c r="B7" s="7" t="s">
        <v>39</v>
      </c>
      <c r="C7" s="12">
        <v>1262605.3</v>
      </c>
      <c r="D7" s="12">
        <v>1452587.9</v>
      </c>
      <c r="E7" s="12">
        <v>1084014</v>
      </c>
      <c r="F7" s="10">
        <f aca="true" t="shared" si="0" ref="F7:F38">E7/D7*100</f>
        <v>74.6</v>
      </c>
      <c r="G7" s="10">
        <f aca="true" t="shared" si="1" ref="G7:G38">E7/C7*100</f>
        <v>85.9</v>
      </c>
    </row>
    <row r="8" spans="1:7" ht="33.75" customHeight="1">
      <c r="A8" s="4" t="s">
        <v>30</v>
      </c>
      <c r="B8" s="7" t="s">
        <v>0</v>
      </c>
      <c r="C8" s="12">
        <v>386520.4</v>
      </c>
      <c r="D8" s="12">
        <v>2048652.5</v>
      </c>
      <c r="E8" s="12">
        <v>538825.1</v>
      </c>
      <c r="F8" s="10">
        <f t="shared" si="0"/>
        <v>26.3</v>
      </c>
      <c r="G8" s="10">
        <f t="shared" si="1"/>
        <v>139.4</v>
      </c>
    </row>
    <row r="9" spans="1:7" ht="36" customHeight="1">
      <c r="A9" s="4" t="s">
        <v>31</v>
      </c>
      <c r="B9" s="7" t="s">
        <v>40</v>
      </c>
      <c r="C9" s="12">
        <v>870796.3</v>
      </c>
      <c r="D9" s="12">
        <v>1328588.2</v>
      </c>
      <c r="E9" s="12">
        <v>727962.9</v>
      </c>
      <c r="F9" s="10">
        <f t="shared" si="0"/>
        <v>54.8</v>
      </c>
      <c r="G9" s="10">
        <f t="shared" si="1"/>
        <v>83.6</v>
      </c>
    </row>
    <row r="10" spans="1:7" ht="51" customHeight="1">
      <c r="A10" s="4" t="s">
        <v>32</v>
      </c>
      <c r="B10" s="7" t="s">
        <v>41</v>
      </c>
      <c r="C10" s="12">
        <v>1176140.8</v>
      </c>
      <c r="D10" s="12">
        <v>1923337</v>
      </c>
      <c r="E10" s="12">
        <v>1443668.4</v>
      </c>
      <c r="F10" s="10">
        <f t="shared" si="0"/>
        <v>75.1</v>
      </c>
      <c r="G10" s="10">
        <f t="shared" si="1"/>
        <v>122.7</v>
      </c>
    </row>
    <row r="11" spans="1:7" ht="48.75" customHeight="1">
      <c r="A11" s="4" t="s">
        <v>33</v>
      </c>
      <c r="B11" s="7" t="s">
        <v>42</v>
      </c>
      <c r="C11" s="12">
        <v>58983.3</v>
      </c>
      <c r="D11" s="12">
        <v>145603.4</v>
      </c>
      <c r="E11" s="12">
        <v>78697.9</v>
      </c>
      <c r="F11" s="10">
        <f t="shared" si="0"/>
        <v>54</v>
      </c>
      <c r="G11" s="10">
        <f t="shared" si="1"/>
        <v>133.4</v>
      </c>
    </row>
    <row r="12" spans="1:7" ht="34.5" customHeight="1">
      <c r="A12" s="4" t="s">
        <v>34</v>
      </c>
      <c r="B12" s="8" t="s">
        <v>1</v>
      </c>
      <c r="C12" s="12">
        <v>46273.1</v>
      </c>
      <c r="D12" s="12">
        <v>420155</v>
      </c>
      <c r="E12" s="12">
        <v>231216.9</v>
      </c>
      <c r="F12" s="10">
        <f t="shared" si="0"/>
        <v>55</v>
      </c>
      <c r="G12" s="10">
        <f t="shared" si="1"/>
        <v>499.7</v>
      </c>
    </row>
    <row r="13" spans="1:7" ht="36.75" customHeight="1">
      <c r="A13" s="4" t="s">
        <v>35</v>
      </c>
      <c r="B13" s="8" t="s">
        <v>43</v>
      </c>
      <c r="C13" s="12">
        <v>199191.1</v>
      </c>
      <c r="D13" s="12">
        <v>2351071.9</v>
      </c>
      <c r="E13" s="12">
        <v>709541.4</v>
      </c>
      <c r="F13" s="10">
        <f t="shared" si="0"/>
        <v>30.2</v>
      </c>
      <c r="G13" s="10">
        <f t="shared" si="1"/>
        <v>356.2</v>
      </c>
    </row>
    <row r="14" spans="1:7" ht="36" customHeight="1">
      <c r="A14" s="4" t="s">
        <v>36</v>
      </c>
      <c r="B14" s="8" t="s">
        <v>44</v>
      </c>
      <c r="C14" s="12">
        <v>1308045.9</v>
      </c>
      <c r="D14" s="12">
        <v>2400371.2</v>
      </c>
      <c r="E14" s="12">
        <v>1551034</v>
      </c>
      <c r="F14" s="10">
        <f t="shared" si="0"/>
        <v>64.6</v>
      </c>
      <c r="G14" s="10">
        <f t="shared" si="1"/>
        <v>118.6</v>
      </c>
    </row>
    <row r="15" spans="1:7" ht="37.5" customHeight="1">
      <c r="A15" s="4" t="s">
        <v>10</v>
      </c>
      <c r="B15" s="8" t="s">
        <v>45</v>
      </c>
      <c r="C15" s="12">
        <v>166354.2</v>
      </c>
      <c r="D15" s="12">
        <v>219442.2</v>
      </c>
      <c r="E15" s="12">
        <v>134574.2</v>
      </c>
      <c r="F15" s="10">
        <f t="shared" si="0"/>
        <v>61.3</v>
      </c>
      <c r="G15" s="10">
        <f t="shared" si="1"/>
        <v>80.9</v>
      </c>
    </row>
    <row r="16" spans="1:7" ht="50.25" customHeight="1">
      <c r="A16" s="4" t="s">
        <v>11</v>
      </c>
      <c r="B16" s="8" t="s">
        <v>46</v>
      </c>
      <c r="C16" s="12">
        <v>24138.3</v>
      </c>
      <c r="D16" s="12">
        <v>62310.2</v>
      </c>
      <c r="E16" s="12">
        <v>22664.9</v>
      </c>
      <c r="F16" s="10">
        <f t="shared" si="0"/>
        <v>36.4</v>
      </c>
      <c r="G16" s="10">
        <f t="shared" si="1"/>
        <v>93.9</v>
      </c>
    </row>
    <row r="17" spans="1:7" ht="31.5" customHeight="1">
      <c r="A17" s="4" t="s">
        <v>12</v>
      </c>
      <c r="B17" s="8" t="s">
        <v>2</v>
      </c>
      <c r="C17" s="12">
        <v>292482.8</v>
      </c>
      <c r="D17" s="12">
        <v>381352.2</v>
      </c>
      <c r="E17" s="12">
        <v>292487.2</v>
      </c>
      <c r="F17" s="10">
        <f t="shared" si="0"/>
        <v>76.7</v>
      </c>
      <c r="G17" s="10">
        <f t="shared" si="1"/>
        <v>100</v>
      </c>
    </row>
    <row r="18" spans="1:7" ht="33.75" customHeight="1">
      <c r="A18" s="4" t="s">
        <v>13</v>
      </c>
      <c r="B18" s="8" t="s">
        <v>47</v>
      </c>
      <c r="C18" s="12">
        <v>5824756.8</v>
      </c>
      <c r="D18" s="12">
        <v>1658930.4</v>
      </c>
      <c r="E18" s="12">
        <v>835407.5</v>
      </c>
      <c r="F18" s="10">
        <f t="shared" si="0"/>
        <v>50.4</v>
      </c>
      <c r="G18" s="10">
        <f t="shared" si="1"/>
        <v>14.3</v>
      </c>
    </row>
    <row r="19" spans="1:7" ht="37.5" customHeight="1">
      <c r="A19" s="4" t="s">
        <v>14</v>
      </c>
      <c r="B19" s="8" t="s">
        <v>48</v>
      </c>
      <c r="C19" s="12">
        <v>14832619.4</v>
      </c>
      <c r="D19" s="12">
        <v>24033418.5</v>
      </c>
      <c r="E19" s="12">
        <v>17378620.2</v>
      </c>
      <c r="F19" s="10">
        <f t="shared" si="0"/>
        <v>72.3</v>
      </c>
      <c r="G19" s="10">
        <f t="shared" si="1"/>
        <v>117.2</v>
      </c>
    </row>
    <row r="20" spans="1:7" ht="34.5" customHeight="1">
      <c r="A20" s="4" t="s">
        <v>15</v>
      </c>
      <c r="B20" s="8" t="s">
        <v>49</v>
      </c>
      <c r="C20" s="12">
        <v>1197871.9</v>
      </c>
      <c r="D20" s="12">
        <v>1816463.8</v>
      </c>
      <c r="E20" s="12">
        <v>1498649.1</v>
      </c>
      <c r="F20" s="10">
        <f t="shared" si="0"/>
        <v>82.5</v>
      </c>
      <c r="G20" s="10">
        <f t="shared" si="1"/>
        <v>125.1</v>
      </c>
    </row>
    <row r="21" spans="1:7" ht="36.75" customHeight="1">
      <c r="A21" s="4" t="s">
        <v>16</v>
      </c>
      <c r="B21" s="8" t="s">
        <v>3</v>
      </c>
      <c r="C21" s="12">
        <v>10537268.9</v>
      </c>
      <c r="D21" s="12">
        <v>15378012.1</v>
      </c>
      <c r="E21" s="12">
        <v>12048430.6</v>
      </c>
      <c r="F21" s="10">
        <f t="shared" si="0"/>
        <v>78.3</v>
      </c>
      <c r="G21" s="10">
        <f t="shared" si="1"/>
        <v>114.3</v>
      </c>
    </row>
    <row r="22" spans="1:7" ht="35.25" customHeight="1">
      <c r="A22" s="4" t="s">
        <v>17</v>
      </c>
      <c r="B22" s="8" t="s">
        <v>50</v>
      </c>
      <c r="C22" s="12">
        <v>14573101.2</v>
      </c>
      <c r="D22" s="12">
        <v>20560627.9</v>
      </c>
      <c r="E22" s="12">
        <v>16122856.6</v>
      </c>
      <c r="F22" s="10">
        <f t="shared" si="0"/>
        <v>78.4</v>
      </c>
      <c r="G22" s="10">
        <f t="shared" si="1"/>
        <v>110.6</v>
      </c>
    </row>
    <row r="23" spans="1:7" ht="36" customHeight="1">
      <c r="A23" s="4" t="s">
        <v>18</v>
      </c>
      <c r="B23" s="8" t="s">
        <v>51</v>
      </c>
      <c r="C23" s="12">
        <v>766076.5</v>
      </c>
      <c r="D23" s="12">
        <v>816172.7</v>
      </c>
      <c r="E23" s="12">
        <v>509884.3</v>
      </c>
      <c r="F23" s="10">
        <f t="shared" si="0"/>
        <v>62.5</v>
      </c>
      <c r="G23" s="10">
        <f t="shared" si="1"/>
        <v>66.6</v>
      </c>
    </row>
    <row r="24" spans="1:7" ht="53.25" customHeight="1">
      <c r="A24" s="4" t="s">
        <v>19</v>
      </c>
      <c r="B24" s="8" t="s">
        <v>52</v>
      </c>
      <c r="C24" s="12">
        <v>13001.4</v>
      </c>
      <c r="D24" s="12">
        <v>43829.8</v>
      </c>
      <c r="E24" s="12">
        <v>31897.6</v>
      </c>
      <c r="F24" s="10">
        <f t="shared" si="0"/>
        <v>72.8</v>
      </c>
      <c r="G24" s="10">
        <f t="shared" si="1"/>
        <v>245.3</v>
      </c>
    </row>
    <row r="25" spans="1:7" ht="53.25" customHeight="1">
      <c r="A25" s="4" t="s">
        <v>20</v>
      </c>
      <c r="B25" s="8" t="s">
        <v>63</v>
      </c>
      <c r="C25" s="12">
        <v>72194.9</v>
      </c>
      <c r="D25" s="12">
        <v>125520.7</v>
      </c>
      <c r="E25" s="12">
        <v>98509.7</v>
      </c>
      <c r="F25" s="10">
        <f t="shared" si="0"/>
        <v>78.5</v>
      </c>
      <c r="G25" s="10">
        <f t="shared" si="1"/>
        <v>136.4</v>
      </c>
    </row>
    <row r="26" spans="1:7" ht="48" customHeight="1">
      <c r="A26" s="4" t="s">
        <v>21</v>
      </c>
      <c r="B26" s="8" t="s">
        <v>53</v>
      </c>
      <c r="C26" s="12">
        <v>535</v>
      </c>
      <c r="D26" s="13">
        <v>0</v>
      </c>
      <c r="E26" s="13">
        <v>0</v>
      </c>
      <c r="F26" s="10" t="s">
        <v>73</v>
      </c>
      <c r="G26" s="10">
        <f t="shared" si="1"/>
        <v>0</v>
      </c>
    </row>
    <row r="27" spans="1:7" ht="50.25" customHeight="1">
      <c r="A27" s="4" t="s">
        <v>22</v>
      </c>
      <c r="B27" s="8" t="s">
        <v>64</v>
      </c>
      <c r="C27" s="12">
        <v>1921.5</v>
      </c>
      <c r="D27" s="12">
        <v>2024.5</v>
      </c>
      <c r="E27" s="12">
        <v>1509</v>
      </c>
      <c r="F27" s="10">
        <f t="shared" si="0"/>
        <v>74.5</v>
      </c>
      <c r="G27" s="10">
        <f t="shared" si="1"/>
        <v>78.5</v>
      </c>
    </row>
    <row r="28" spans="1:7" ht="36.75" customHeight="1">
      <c r="A28" s="4" t="s">
        <v>23</v>
      </c>
      <c r="B28" s="8" t="s">
        <v>54</v>
      </c>
      <c r="C28" s="12">
        <v>23323</v>
      </c>
      <c r="D28" s="12">
        <v>1486.7</v>
      </c>
      <c r="E28" s="12">
        <v>1486.7</v>
      </c>
      <c r="F28" s="10">
        <f t="shared" si="0"/>
        <v>100</v>
      </c>
      <c r="G28" s="10">
        <f t="shared" si="1"/>
        <v>6.4</v>
      </c>
    </row>
    <row r="29" spans="1:7" ht="51.75" customHeight="1">
      <c r="A29" s="4" t="s">
        <v>24</v>
      </c>
      <c r="B29" s="8" t="s">
        <v>55</v>
      </c>
      <c r="C29" s="12">
        <v>9.3</v>
      </c>
      <c r="D29" s="13">
        <v>0</v>
      </c>
      <c r="E29" s="13">
        <v>0</v>
      </c>
      <c r="F29" s="10" t="s">
        <v>73</v>
      </c>
      <c r="G29" s="10">
        <f t="shared" si="1"/>
        <v>0</v>
      </c>
    </row>
    <row r="30" spans="1:7" ht="53.25" customHeight="1">
      <c r="A30" s="4" t="s">
        <v>25</v>
      </c>
      <c r="B30" s="8" t="s">
        <v>4</v>
      </c>
      <c r="C30" s="12">
        <v>74780.2</v>
      </c>
      <c r="D30" s="12">
        <v>348036.9</v>
      </c>
      <c r="E30" s="12">
        <v>346593</v>
      </c>
      <c r="F30" s="10">
        <f t="shared" si="0"/>
        <v>99.6</v>
      </c>
      <c r="G30" s="10">
        <f t="shared" si="1"/>
        <v>463.5</v>
      </c>
    </row>
    <row r="31" spans="1:7" ht="35.25" customHeight="1">
      <c r="A31" s="4" t="s">
        <v>26</v>
      </c>
      <c r="B31" s="8" t="s">
        <v>5</v>
      </c>
      <c r="C31" s="12">
        <v>1395494.1</v>
      </c>
      <c r="D31" s="12">
        <v>2884157.4</v>
      </c>
      <c r="E31" s="12">
        <v>2340665.4</v>
      </c>
      <c r="F31" s="10">
        <f t="shared" si="0"/>
        <v>81.2</v>
      </c>
      <c r="G31" s="10">
        <f t="shared" si="1"/>
        <v>167.7</v>
      </c>
    </row>
    <row r="32" spans="1:7" ht="51" customHeight="1">
      <c r="A32" s="4" t="s">
        <v>27</v>
      </c>
      <c r="B32" s="8" t="s">
        <v>56</v>
      </c>
      <c r="C32" s="12">
        <v>377464.7</v>
      </c>
      <c r="D32" s="12">
        <v>1919047.6</v>
      </c>
      <c r="E32" s="12">
        <v>521625.2</v>
      </c>
      <c r="F32" s="10">
        <f t="shared" si="0"/>
        <v>27.2</v>
      </c>
      <c r="G32" s="10">
        <f t="shared" si="1"/>
        <v>138.2</v>
      </c>
    </row>
    <row r="33" spans="1:7" ht="35.25" customHeight="1">
      <c r="A33" s="4" t="s">
        <v>28</v>
      </c>
      <c r="B33" s="8" t="s">
        <v>65</v>
      </c>
      <c r="C33" s="12">
        <v>348249.4</v>
      </c>
      <c r="D33" s="12">
        <v>1311020.1</v>
      </c>
      <c r="E33" s="12">
        <v>616325.9</v>
      </c>
      <c r="F33" s="10">
        <f t="shared" si="0"/>
        <v>47</v>
      </c>
      <c r="G33" s="10">
        <f t="shared" si="1"/>
        <v>177</v>
      </c>
    </row>
    <row r="34" spans="1:7" ht="53.25" customHeight="1">
      <c r="A34" s="4" t="s">
        <v>58</v>
      </c>
      <c r="B34" s="8" t="s">
        <v>57</v>
      </c>
      <c r="C34" s="12">
        <v>9087.5</v>
      </c>
      <c r="D34" s="12">
        <v>13319.4</v>
      </c>
      <c r="E34" s="12">
        <v>8990.3</v>
      </c>
      <c r="F34" s="10">
        <f t="shared" si="0"/>
        <v>67.5</v>
      </c>
      <c r="G34" s="10">
        <f t="shared" si="1"/>
        <v>98.9</v>
      </c>
    </row>
    <row r="35" spans="1:7" ht="53.25" customHeight="1">
      <c r="A35" s="4" t="s">
        <v>61</v>
      </c>
      <c r="B35" s="8" t="s">
        <v>60</v>
      </c>
      <c r="C35" s="12">
        <v>200861</v>
      </c>
      <c r="D35" s="12">
        <v>774474.7</v>
      </c>
      <c r="E35" s="12">
        <v>506410.2</v>
      </c>
      <c r="F35" s="10">
        <f t="shared" si="0"/>
        <v>65.4</v>
      </c>
      <c r="G35" s="10">
        <f t="shared" si="1"/>
        <v>252.1</v>
      </c>
    </row>
    <row r="36" spans="1:7" ht="53.25" customHeight="1">
      <c r="A36" s="4" t="s">
        <v>72</v>
      </c>
      <c r="B36" s="8" t="s">
        <v>71</v>
      </c>
      <c r="C36" s="13">
        <v>0</v>
      </c>
      <c r="D36" s="12">
        <v>11991678.6</v>
      </c>
      <c r="E36" s="12">
        <v>5138328.6</v>
      </c>
      <c r="F36" s="10">
        <f t="shared" si="0"/>
        <v>42.8</v>
      </c>
      <c r="G36" s="10" t="s">
        <v>73</v>
      </c>
    </row>
    <row r="37" spans="1:7" ht="37.5" customHeight="1">
      <c r="A37" s="4" t="s">
        <v>59</v>
      </c>
      <c r="B37" s="8" t="s">
        <v>6</v>
      </c>
      <c r="C37" s="12">
        <v>3082141.7</v>
      </c>
      <c r="D37" s="12">
        <v>5588216.2</v>
      </c>
      <c r="E37" s="12">
        <v>3552171.6</v>
      </c>
      <c r="F37" s="10">
        <f t="shared" si="0"/>
        <v>63.6</v>
      </c>
      <c r="G37" s="10">
        <f t="shared" si="1"/>
        <v>115.3</v>
      </c>
    </row>
    <row r="38" spans="1:7" ht="21" customHeight="1">
      <c r="A38" s="5"/>
      <c r="B38" s="9" t="s">
        <v>7</v>
      </c>
      <c r="C38" s="11">
        <f>SUM(C6:C37)</f>
        <v>65433978.2</v>
      </c>
      <c r="D38" s="11">
        <f>SUM(D6:D37)</f>
        <v>109996800.6</v>
      </c>
      <c r="E38" s="11">
        <f>SUM(E6:E37)</f>
        <v>74267080.1</v>
      </c>
      <c r="F38" s="11">
        <f t="shared" si="0"/>
        <v>67.5</v>
      </c>
      <c r="G38" s="11">
        <f t="shared" si="1"/>
        <v>113.5</v>
      </c>
    </row>
    <row r="39" spans="2:7" ht="12.75" customHeight="1">
      <c r="B39" s="3"/>
      <c r="C39" s="3"/>
      <c r="D39" s="3"/>
      <c r="E39" s="3"/>
      <c r="F39" s="3"/>
      <c r="G39" s="6"/>
    </row>
    <row r="40" spans="2:7" ht="12.75" customHeight="1">
      <c r="B40" s="14"/>
      <c r="C40" s="14"/>
      <c r="D40" s="14"/>
      <c r="E40" s="14"/>
      <c r="F40" s="14"/>
      <c r="G40" s="14"/>
    </row>
  </sheetData>
  <sheetProtection/>
  <mergeCells count="10">
    <mergeCell ref="B40:G40"/>
    <mergeCell ref="A1:G1"/>
    <mergeCell ref="A4:A5"/>
    <mergeCell ref="B3:G3"/>
    <mergeCell ref="B4:B5"/>
    <mergeCell ref="D4:D5"/>
    <mergeCell ref="E4:E5"/>
    <mergeCell ref="F4:F5"/>
    <mergeCell ref="C4:C5"/>
    <mergeCell ref="G4:G5"/>
  </mergeCells>
  <printOptions/>
  <pageMargins left="0.5905511811023623" right="0" top="0.5905511811023623" bottom="0.5905511811023623" header="0.1968503937007874" footer="0.3937007874015748"/>
  <pageSetup firstPageNumber="7" useFirstPageNumber="1" fitToHeight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ЕТокмакова</cp:lastModifiedBy>
  <cp:lastPrinted>2022-10-18T03:32:22Z</cp:lastPrinted>
  <dcterms:created xsi:type="dcterms:W3CDTF">2018-08-07T01:35:06Z</dcterms:created>
  <dcterms:modified xsi:type="dcterms:W3CDTF">2022-11-08T03:04:03Z</dcterms:modified>
  <cp:category/>
  <cp:version/>
  <cp:contentType/>
  <cp:contentStatus/>
</cp:coreProperties>
</file>